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горизонтально'!$A$7:$AA$29</definedName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<sst xmlns="http://schemas.openxmlformats.org/spreadsheetml/2006/main" count="87" uniqueCount="61">
  <si>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</si>
  <si>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</si>
  <si>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</si>
  <si>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</si>
  <si>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</si>
  <si>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</si>
  <si>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</si>
  <si>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</si>
  <si>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</si>
  <si>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</si>
  <si>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</si>
  <si>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</si>
  <si>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</si>
  <si>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</si>
  <si>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</si>
  <si>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</si>
  <si>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</si>
  <si>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</si>
  <si>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</si>
  <si>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</si>
  <si>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</si>
  <si>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</si>
  <si>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</si>
  <si>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</si>
  <si>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</si>
  <si>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</si>
  <si>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</si>
  <si>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</si>
  <si>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</si>
  <si>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</si>
  <si>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</si>
  <si>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</si>
  <si>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</si>
  <si>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</si>
  <si>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</si>
  <si>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</si>
  <si>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</si>
  <si>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</si>
  <si>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</si>
  <si>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Шола</t>
  </si>
  <si>
    <t xml:space="preserve"> 0,4 Шола ТСН 1 ао RS</t>
  </si>
  <si>
    <t xml:space="preserve"> 0,4 Шола ТСН 2 ао RS</t>
  </si>
  <si>
    <t xml:space="preserve"> 10 Шола Т 1 ао RS</t>
  </si>
  <si>
    <t xml:space="preserve"> 10 Шола Т 1 ап RS</t>
  </si>
  <si>
    <t xml:space="preserve"> 10 Шола Т 2 ао RS</t>
  </si>
  <si>
    <t xml:space="preserve"> 10 Шола Т 2 ап RS</t>
  </si>
  <si>
    <t xml:space="preserve"> 10 Шола ТСН 1 ао RS</t>
  </si>
  <si>
    <t xml:space="preserve"> 10 Шола ТСН 2 ао RS</t>
  </si>
  <si>
    <t xml:space="preserve"> 10 Шола-Зубово ао RS</t>
  </si>
  <si>
    <t xml:space="preserve"> 10 Шола-Ивановский ао RS</t>
  </si>
  <si>
    <t xml:space="preserve"> 10 Шола-Максимово ао RS</t>
  </si>
  <si>
    <t xml:space="preserve"> 10 Шола-Максимово ап RS</t>
  </si>
  <si>
    <t xml:space="preserve"> 10 Шола-Нижний склад ао RS</t>
  </si>
  <si>
    <t xml:space="preserve"> 10 Шола-Поселок ао RS</t>
  </si>
  <si>
    <t xml:space="preserve"> 10 Шола-Царёво ао RS</t>
  </si>
  <si>
    <t xml:space="preserve"> 35 Шола СМВ ао RS</t>
  </si>
  <si>
    <t xml:space="preserve"> 35 Шола СМВ ап RS</t>
  </si>
  <si>
    <t xml:space="preserve"> 35 Шола Т 1 ао RS</t>
  </si>
  <si>
    <t xml:space="preserve"> 35 Шола Т 1 ап RS</t>
  </si>
  <si>
    <t xml:space="preserve"> 35 Шола Т 2 ао RS</t>
  </si>
  <si>
    <t xml:space="preserve"> 35 Шола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</si>
</sst>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K41" sqref="K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35</v>
      </c>
    </row>
    <row r="8" spans="1:27" x14ac:dyDescent="0.2">
      <c r="A8" s="7"/>
      <c r="B8" s="8" t="s">
        <v>40</v>
      </c>
      <c r="C8" s="14">
        <v>0.24</v>
      </c>
      <c r="D8" s="15">
        <v>0.24</v>
      </c>
      <c r="E8" s="15">
        <v>0.23200000000000001</v>
      </c>
      <c r="F8" s="15">
        <v>0.26400000000000001</v>
      </c>
      <c r="G8" s="15">
        <v>0.24</v>
      </c>
      <c r="H8" s="15">
        <v>0.24</v>
      </c>
      <c r="I8" s="15">
        <v>0.248</v>
      </c>
      <c r="J8" s="15">
        <v>0.24</v>
      </c>
      <c r="K8" s="15">
        <v>0.81600000000000006</v>
      </c>
      <c r="L8" s="16">
        <v>0.248</v>
      </c>
      <c r="M8" s="16">
        <v>0.24</v>
      </c>
      <c r="N8" s="16">
        <v>0.24</v>
      </c>
      <c r="O8" s="16">
        <v>0.24</v>
      </c>
      <c r="P8" s="16">
        <v>0.248</v>
      </c>
      <c r="Q8" s="16">
        <v>0.25600000000000001</v>
      </c>
      <c r="R8" s="16">
        <v>0.45600000000000002</v>
      </c>
      <c r="S8" s="16">
        <v>0.24</v>
      </c>
      <c r="T8" s="16">
        <v>0.4</v>
      </c>
      <c r="U8" s="16">
        <v>0.24</v>
      </c>
      <c r="V8" s="16">
        <v>0.24</v>
      </c>
      <c r="W8" s="16">
        <v>0.24</v>
      </c>
      <c r="X8" s="16">
        <v>0.24</v>
      </c>
      <c r="Y8" s="16">
        <v>0.24</v>
      </c>
      <c r="Z8" s="54">
        <v>0.24</v>
      </c>
      <c r="AA8" s="64">
        <v>6.7680000000000033</v>
      </c>
    </row>
    <row r="9" spans="1:27" x14ac:dyDescent="0.2">
      <c r="A9" s="7"/>
      <c r="B9" s="8" t="s">
        <v>41</v>
      </c>
      <c r="C9" s="14">
        <v>0.71200000000000008</v>
      </c>
      <c r="D9" s="15">
        <v>0.70400000000000007</v>
      </c>
      <c r="E9" s="15">
        <v>0.70400000000000007</v>
      </c>
      <c r="F9" s="15">
        <v>0.71200000000000008</v>
      </c>
      <c r="G9" s="15">
        <v>0.70400000000000007</v>
      </c>
      <c r="H9" s="15">
        <v>0.72</v>
      </c>
      <c r="I9" s="15">
        <v>0.70400000000000007</v>
      </c>
      <c r="J9" s="15">
        <v>0.71200000000000008</v>
      </c>
      <c r="K9" s="15">
        <v>0.69600000000000006</v>
      </c>
      <c r="L9" s="16">
        <v>0.69600000000000006</v>
      </c>
      <c r="M9" s="16">
        <v>0.68800000000000006</v>
      </c>
      <c r="N9" s="16">
        <v>0.68800000000000006</v>
      </c>
      <c r="O9" s="16">
        <v>0.69600000000000006</v>
      </c>
      <c r="P9" s="16">
        <v>0.68800000000000006</v>
      </c>
      <c r="Q9" s="16">
        <v>0.68800000000000006</v>
      </c>
      <c r="R9" s="16">
        <v>0.68800000000000006</v>
      </c>
      <c r="S9" s="16">
        <v>0.68800000000000006</v>
      </c>
      <c r="T9" s="16">
        <v>0.69600000000000006</v>
      </c>
      <c r="U9" s="16">
        <v>0.69600000000000006</v>
      </c>
      <c r="V9" s="16">
        <v>0.69600000000000006</v>
      </c>
      <c r="W9" s="16">
        <v>0.68800000000000006</v>
      </c>
      <c r="X9" s="16">
        <v>0.69600000000000006</v>
      </c>
      <c r="Y9" s="16">
        <v>0.68800000000000006</v>
      </c>
      <c r="Z9" s="54">
        <v>0.69600000000000006</v>
      </c>
      <c r="AA9" s="64">
        <v>16.744000000000003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4">
        <v>0</v>
      </c>
      <c r="AA10" s="64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4">
        <v>0</v>
      </c>
      <c r="AA11" s="64">
        <v>0</v>
      </c>
    </row>
    <row r="12" spans="1:27" x14ac:dyDescent="0.2">
      <c r="A12" s="7"/>
      <c r="B12" s="8" t="s">
        <v>44</v>
      </c>
      <c r="C12" s="14">
        <v>123.2</v>
      </c>
      <c r="D12" s="15">
        <v>109.60000000000001</v>
      </c>
      <c r="E12" s="15">
        <v>106.8</v>
      </c>
      <c r="F12" s="15">
        <v>107.60000000000001</v>
      </c>
      <c r="G12" s="15">
        <v>110.8</v>
      </c>
      <c r="H12" s="15">
        <v>135.6</v>
      </c>
      <c r="I12" s="15">
        <v>168</v>
      </c>
      <c r="J12" s="15">
        <v>201.20000000000002</v>
      </c>
      <c r="K12" s="15">
        <v>218</v>
      </c>
      <c r="L12" s="16">
        <v>225.20000000000002</v>
      </c>
      <c r="M12" s="16">
        <v>220.4</v>
      </c>
      <c r="N12" s="16">
        <v>218.4</v>
      </c>
      <c r="O12" s="16">
        <v>202.4</v>
      </c>
      <c r="P12" s="16">
        <v>208.4</v>
      </c>
      <c r="Q12" s="16">
        <v>205.20000000000002</v>
      </c>
      <c r="R12" s="16">
        <v>200.4</v>
      </c>
      <c r="S12" s="16">
        <v>202</v>
      </c>
      <c r="T12" s="16">
        <v>203.20000000000002</v>
      </c>
      <c r="U12" s="16">
        <v>214.8</v>
      </c>
      <c r="V12" s="16">
        <v>214.4</v>
      </c>
      <c r="W12" s="16">
        <v>212.4</v>
      </c>
      <c r="X12" s="16">
        <v>186.8</v>
      </c>
      <c r="Y12" s="16">
        <v>158.4</v>
      </c>
      <c r="Z12" s="54">
        <v>132.80000000000001</v>
      </c>
      <c r="AA12" s="64">
        <v>4286.0000000000009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4">
        <v>0</v>
      </c>
      <c r="AA13" s="64">
        <v>0</v>
      </c>
    </row>
    <row r="14" spans="1:27" x14ac:dyDescent="0.2">
      <c r="A14" s="7"/>
      <c r="B14" s="8" t="s">
        <v>46</v>
      </c>
      <c r="C14" s="14">
        <v>0.5</v>
      </c>
      <c r="D14" s="15">
        <v>0.6</v>
      </c>
      <c r="E14" s="15">
        <v>0.5</v>
      </c>
      <c r="F14" s="15">
        <v>0.5</v>
      </c>
      <c r="G14" s="15">
        <v>0.6</v>
      </c>
      <c r="H14" s="15">
        <v>0.5</v>
      </c>
      <c r="I14" s="15">
        <v>0.6</v>
      </c>
      <c r="J14" s="15">
        <v>0.5</v>
      </c>
      <c r="K14" s="15">
        <v>1.1000000000000001</v>
      </c>
      <c r="L14" s="16">
        <v>0.5</v>
      </c>
      <c r="M14" s="16">
        <v>0.5</v>
      </c>
      <c r="N14" s="16">
        <v>0.5</v>
      </c>
      <c r="O14" s="16">
        <v>0.5</v>
      </c>
      <c r="P14" s="16">
        <v>0.5</v>
      </c>
      <c r="Q14" s="16">
        <v>0.5</v>
      </c>
      <c r="R14" s="16">
        <v>0.70000000000000007</v>
      </c>
      <c r="S14" s="16">
        <v>0.5</v>
      </c>
      <c r="T14" s="16">
        <v>0.70000000000000007</v>
      </c>
      <c r="U14" s="16">
        <v>0.5</v>
      </c>
      <c r="V14" s="16">
        <v>0.5</v>
      </c>
      <c r="W14" s="16">
        <v>0.5</v>
      </c>
      <c r="X14" s="16">
        <v>0.6</v>
      </c>
      <c r="Y14" s="16">
        <v>0.5</v>
      </c>
      <c r="Z14" s="54">
        <v>0.5</v>
      </c>
      <c r="AA14" s="64">
        <v>13.399999999999999</v>
      </c>
    </row>
    <row r="15" spans="1:27" x14ac:dyDescent="0.2">
      <c r="A15" s="7"/>
      <c r="B15" s="8" t="s">
        <v>47</v>
      </c>
      <c r="C15" s="14">
        <v>1</v>
      </c>
      <c r="D15" s="15">
        <v>1</v>
      </c>
      <c r="E15" s="15">
        <v>1</v>
      </c>
      <c r="F15" s="15">
        <v>1</v>
      </c>
      <c r="G15" s="15">
        <v>1</v>
      </c>
      <c r="H15" s="15">
        <v>1.1000000000000001</v>
      </c>
      <c r="I15" s="15">
        <v>1</v>
      </c>
      <c r="J15" s="15">
        <v>1</v>
      </c>
      <c r="K15" s="15">
        <v>1</v>
      </c>
      <c r="L15" s="16">
        <v>1</v>
      </c>
      <c r="M15" s="16">
        <v>0.9</v>
      </c>
      <c r="N15" s="16">
        <v>1</v>
      </c>
      <c r="O15" s="16">
        <v>1</v>
      </c>
      <c r="P15" s="16">
        <v>1</v>
      </c>
      <c r="Q15" s="16">
        <v>0.9</v>
      </c>
      <c r="R15" s="16">
        <v>1</v>
      </c>
      <c r="S15" s="16">
        <v>1</v>
      </c>
      <c r="T15" s="16">
        <v>1</v>
      </c>
      <c r="U15" s="16">
        <v>1</v>
      </c>
      <c r="V15" s="16">
        <v>0.9</v>
      </c>
      <c r="W15" s="16">
        <v>1</v>
      </c>
      <c r="X15" s="16">
        <v>1</v>
      </c>
      <c r="Y15" s="16">
        <v>1</v>
      </c>
      <c r="Z15" s="54">
        <v>1</v>
      </c>
      <c r="AA15" s="64">
        <v>23.799999999999997</v>
      </c>
    </row>
    <row r="16" spans="1:27" x14ac:dyDescent="0.2">
      <c r="A16" s="7"/>
      <c r="B16" s="8" t="s">
        <v>48</v>
      </c>
      <c r="C16" s="14">
        <v>41.9</v>
      </c>
      <c r="D16" s="15">
        <v>36.800000000000004</v>
      </c>
      <c r="E16" s="15">
        <v>35.9</v>
      </c>
      <c r="F16" s="15">
        <v>35.200000000000003</v>
      </c>
      <c r="G16" s="15">
        <v>37.5</v>
      </c>
      <c r="H16" s="15">
        <v>41.6</v>
      </c>
      <c r="I16" s="15">
        <v>55.9</v>
      </c>
      <c r="J16" s="15">
        <v>66.5</v>
      </c>
      <c r="K16" s="15">
        <v>73.7</v>
      </c>
      <c r="L16" s="16">
        <v>69.5</v>
      </c>
      <c r="M16" s="16">
        <v>70.100000000000009</v>
      </c>
      <c r="N16" s="16">
        <v>68.2</v>
      </c>
      <c r="O16" s="16">
        <v>67.7</v>
      </c>
      <c r="P16" s="16">
        <v>72.5</v>
      </c>
      <c r="Q16" s="16">
        <v>67.400000000000006</v>
      </c>
      <c r="R16" s="16">
        <v>60.7</v>
      </c>
      <c r="S16" s="16">
        <v>67.099999999999994</v>
      </c>
      <c r="T16" s="16">
        <v>67.900000000000006</v>
      </c>
      <c r="U16" s="16">
        <v>69</v>
      </c>
      <c r="V16" s="16">
        <v>69.7</v>
      </c>
      <c r="W16" s="16">
        <v>66.900000000000006</v>
      </c>
      <c r="X16" s="16">
        <v>62.800000000000004</v>
      </c>
      <c r="Y16" s="16">
        <v>53.4</v>
      </c>
      <c r="Z16" s="54">
        <v>44</v>
      </c>
      <c r="AA16" s="64">
        <v>1401.9000000000003</v>
      </c>
    </row>
    <row r="17" spans="1:27" x14ac:dyDescent="0.2">
      <c r="A17" s="7"/>
      <c r="B17" s="8" t="s">
        <v>49</v>
      </c>
      <c r="C17" s="14">
        <v>5.55</v>
      </c>
      <c r="D17" s="15">
        <v>5.55</v>
      </c>
      <c r="E17" s="15">
        <v>5.4</v>
      </c>
      <c r="F17" s="15">
        <v>5.55</v>
      </c>
      <c r="G17" s="15">
        <v>5.7</v>
      </c>
      <c r="H17" s="15">
        <v>5.25</v>
      </c>
      <c r="I17" s="15">
        <v>7.65</v>
      </c>
      <c r="J17" s="15">
        <v>13.05</v>
      </c>
      <c r="K17" s="15">
        <v>13.5</v>
      </c>
      <c r="L17" s="16">
        <v>11.55</v>
      </c>
      <c r="M17" s="16">
        <v>12.3</v>
      </c>
      <c r="N17" s="16">
        <v>12.450000000000001</v>
      </c>
      <c r="O17" s="16">
        <v>7.5</v>
      </c>
      <c r="P17" s="16">
        <v>8.85</v>
      </c>
      <c r="Q17" s="16">
        <v>13.950000000000001</v>
      </c>
      <c r="R17" s="16">
        <v>12.3</v>
      </c>
      <c r="S17" s="16">
        <v>9.4500000000000011</v>
      </c>
      <c r="T17" s="16">
        <v>11.85</v>
      </c>
      <c r="U17" s="16">
        <v>12.9</v>
      </c>
      <c r="V17" s="16">
        <v>10.5</v>
      </c>
      <c r="W17" s="16">
        <v>10.65</v>
      </c>
      <c r="X17" s="16">
        <v>8.1</v>
      </c>
      <c r="Y17" s="16">
        <v>7.65</v>
      </c>
      <c r="Z17" s="54">
        <v>5.7</v>
      </c>
      <c r="AA17" s="64">
        <v>222.89999999999998</v>
      </c>
    </row>
    <row r="18" spans="1:27" x14ac:dyDescent="0.2">
      <c r="A18" s="7"/>
      <c r="B18" s="8" t="s">
        <v>50</v>
      </c>
      <c r="C18" s="14">
        <v>6</v>
      </c>
      <c r="D18" s="15">
        <v>5.7</v>
      </c>
      <c r="E18" s="15">
        <v>6.1000000000000005</v>
      </c>
      <c r="F18" s="15">
        <v>5.8</v>
      </c>
      <c r="G18" s="15">
        <v>6.2</v>
      </c>
      <c r="H18" s="15">
        <v>6.5</v>
      </c>
      <c r="I18" s="15">
        <v>7.3</v>
      </c>
      <c r="J18" s="15">
        <v>7.8</v>
      </c>
      <c r="K18" s="15">
        <v>9.2000000000000011</v>
      </c>
      <c r="L18" s="16">
        <v>8.5</v>
      </c>
      <c r="M18" s="16">
        <v>8.7000000000000011</v>
      </c>
      <c r="N18" s="16">
        <v>7.5</v>
      </c>
      <c r="O18" s="16">
        <v>6.9</v>
      </c>
      <c r="P18" s="16">
        <v>8.4</v>
      </c>
      <c r="Q18" s="16">
        <v>9</v>
      </c>
      <c r="R18" s="16">
        <v>9.8000000000000007</v>
      </c>
      <c r="S18" s="16">
        <v>9.3000000000000007</v>
      </c>
      <c r="T18" s="16">
        <v>9.1</v>
      </c>
      <c r="U18" s="16">
        <v>9.5</v>
      </c>
      <c r="V18" s="16">
        <v>11.200000000000001</v>
      </c>
      <c r="W18" s="16">
        <v>11.3</v>
      </c>
      <c r="X18" s="16">
        <v>8.9</v>
      </c>
      <c r="Y18" s="16">
        <v>8.1999999999999993</v>
      </c>
      <c r="Z18" s="54">
        <v>7</v>
      </c>
      <c r="AA18" s="64">
        <v>193.9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4">
        <v>0</v>
      </c>
      <c r="AA19" s="64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4">
        <v>0</v>
      </c>
      <c r="AA20" s="64">
        <v>0</v>
      </c>
    </row>
    <row r="21" spans="1:27" x14ac:dyDescent="0.2">
      <c r="A21" s="7"/>
      <c r="B21" s="8" t="s">
        <v>53</v>
      </c>
      <c r="C21" s="14">
        <v>64.7</v>
      </c>
      <c r="D21" s="15">
        <v>56.7</v>
      </c>
      <c r="E21" s="15">
        <v>54.2</v>
      </c>
      <c r="F21" s="15">
        <v>55.2</v>
      </c>
      <c r="G21" s="15">
        <v>55.800000000000004</v>
      </c>
      <c r="H21" s="15">
        <v>77</v>
      </c>
      <c r="I21" s="15">
        <v>89.8</v>
      </c>
      <c r="J21" s="15">
        <v>107.60000000000001</v>
      </c>
      <c r="K21" s="15">
        <v>115.3</v>
      </c>
      <c r="L21" s="16">
        <v>129.69999999999999</v>
      </c>
      <c r="M21" s="16">
        <v>123.7</v>
      </c>
      <c r="N21" s="16">
        <v>122.3</v>
      </c>
      <c r="O21" s="16">
        <v>113.10000000000001</v>
      </c>
      <c r="P21" s="16">
        <v>112.8</v>
      </c>
      <c r="Q21" s="16">
        <v>109.7</v>
      </c>
      <c r="R21" s="16">
        <v>111.3</v>
      </c>
      <c r="S21" s="16">
        <v>109.5</v>
      </c>
      <c r="T21" s="16">
        <v>106.9</v>
      </c>
      <c r="U21" s="16">
        <v>116.2</v>
      </c>
      <c r="V21" s="16">
        <v>117.4</v>
      </c>
      <c r="W21" s="16">
        <v>117.7</v>
      </c>
      <c r="X21" s="16">
        <v>99.8</v>
      </c>
      <c r="Y21" s="16">
        <v>82.100000000000009</v>
      </c>
      <c r="Z21" s="54">
        <v>69.100000000000009</v>
      </c>
      <c r="AA21" s="64">
        <v>2317.6</v>
      </c>
    </row>
    <row r="22" spans="1:27" x14ac:dyDescent="0.2">
      <c r="A22" s="7"/>
      <c r="B22" s="8" t="s">
        <v>54</v>
      </c>
      <c r="C22" s="14">
        <v>3.9</v>
      </c>
      <c r="D22" s="15">
        <v>3.8000000000000003</v>
      </c>
      <c r="E22" s="15">
        <v>3.9</v>
      </c>
      <c r="F22" s="15">
        <v>4.3</v>
      </c>
      <c r="G22" s="15">
        <v>4.4000000000000004</v>
      </c>
      <c r="H22" s="15">
        <v>4.0999999999999996</v>
      </c>
      <c r="I22" s="15">
        <v>6.1000000000000005</v>
      </c>
      <c r="J22" s="15">
        <v>5</v>
      </c>
      <c r="K22" s="15">
        <v>4.8</v>
      </c>
      <c r="L22" s="16">
        <v>4.9000000000000004</v>
      </c>
      <c r="M22" s="16">
        <v>4.7</v>
      </c>
      <c r="N22" s="16">
        <v>7</v>
      </c>
      <c r="O22" s="16">
        <v>6</v>
      </c>
      <c r="P22" s="16">
        <v>4.7</v>
      </c>
      <c r="Q22" s="16">
        <v>4.4000000000000004</v>
      </c>
      <c r="R22" s="16">
        <v>4.8</v>
      </c>
      <c r="S22" s="16">
        <v>5.8</v>
      </c>
      <c r="T22" s="16">
        <v>6</v>
      </c>
      <c r="U22" s="16">
        <v>6.2</v>
      </c>
      <c r="V22" s="16">
        <v>4.9000000000000004</v>
      </c>
      <c r="W22" s="16">
        <v>4.7</v>
      </c>
      <c r="X22" s="16">
        <v>5.8</v>
      </c>
      <c r="Y22" s="16">
        <v>6</v>
      </c>
      <c r="Z22" s="54">
        <v>5.8</v>
      </c>
      <c r="AA22" s="64">
        <v>122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4">
        <v>0</v>
      </c>
      <c r="AA23" s="64">
        <v>0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4">
        <v>0</v>
      </c>
      <c r="AA24" s="64">
        <v>0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4">
        <v>0</v>
      </c>
      <c r="AA25" s="64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4">
        <v>0</v>
      </c>
      <c r="AA26" s="64">
        <v>0</v>
      </c>
    </row>
    <row r="27" spans="1:27" x14ac:dyDescent="0.2">
      <c r="A27" s="7"/>
      <c r="B27" s="8" t="s">
        <v>59</v>
      </c>
      <c r="C27" s="14">
        <v>128.80000000000001</v>
      </c>
      <c r="D27" s="15">
        <v>115.5</v>
      </c>
      <c r="E27" s="15">
        <v>111.3</v>
      </c>
      <c r="F27" s="15">
        <v>112.7</v>
      </c>
      <c r="G27" s="15">
        <v>116.2</v>
      </c>
      <c r="H27" s="15">
        <v>141.4</v>
      </c>
      <c r="I27" s="15">
        <v>172.9</v>
      </c>
      <c r="J27" s="15">
        <v>206.5</v>
      </c>
      <c r="K27" s="15">
        <v>223.3</v>
      </c>
      <c r="L27" s="16">
        <v>230.3</v>
      </c>
      <c r="M27" s="16">
        <v>225.4</v>
      </c>
      <c r="N27" s="16">
        <v>223.3</v>
      </c>
      <c r="O27" s="16">
        <v>207.20000000000002</v>
      </c>
      <c r="P27" s="16">
        <v>213.5</v>
      </c>
      <c r="Q27" s="16">
        <v>210.70000000000002</v>
      </c>
      <c r="R27" s="16">
        <v>204.4</v>
      </c>
      <c r="S27" s="16">
        <v>207.20000000000002</v>
      </c>
      <c r="T27" s="16">
        <v>207.9</v>
      </c>
      <c r="U27" s="16">
        <v>219.8</v>
      </c>
      <c r="V27" s="16">
        <v>219.8</v>
      </c>
      <c r="W27" s="16">
        <v>217.70000000000002</v>
      </c>
      <c r="X27" s="16">
        <v>191.1</v>
      </c>
      <c r="Y27" s="16">
        <v>163.1</v>
      </c>
      <c r="Z27" s="54">
        <v>137.9</v>
      </c>
      <c r="AA27" s="64">
        <v>4407.8999999999996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4">
        <v>0</v>
      </c>
      <c r="AA28" s="64">
        <v>0</v>
      </c>
    </row>
    <row r="29" spans="1:27" s="62" customFormat="1" ht="16.5" thickBot="1" x14ac:dyDescent="0.3">
      <c r="A29" s="57"/>
      <c r="B29" s="58" t="s">
        <v>2</v>
      </c>
      <c r="C29" s="59">
        <f>SUM(C8:C28)</f>
        <v>376.50200000000007</v>
      </c>
      <c r="D29" s="59">
        <f>SUM(D8:D28)</f>
        <v>336.19400000000002</v>
      </c>
      <c r="E29" s="59">
        <f>SUM(E8:E28)</f>
        <v>326.036</v>
      </c>
      <c r="F29" s="59">
        <f>SUM(F8:F28)</f>
        <v>328.82600000000002</v>
      </c>
      <c r="G29" s="59">
        <f>SUM(G8:G28)</f>
        <v>339.14400000000001</v>
      </c>
      <c r="H29" s="59">
        <f>SUM(H8:H28)</f>
        <v>414.01</v>
      </c>
      <c r="I29" s="59">
        <f>SUM(I8:I28)</f>
        <v>510.202</v>
      </c>
      <c r="J29" s="59">
        <f>SUM(J8:J28)</f>
        <v>610.10200000000009</v>
      </c>
      <c r="K29" s="59">
        <f>SUM(K8:K28)</f>
        <v>661.41200000000003</v>
      </c>
      <c r="L29" s="59">
        <f>SUM(L8:L28)</f>
        <v>682.09400000000005</v>
      </c>
      <c r="M29" s="59">
        <f>SUM(M8:M28)</f>
        <v>667.62800000000004</v>
      </c>
      <c r="N29" s="59">
        <f>SUM(N8:N28)</f>
        <v>661.57799999999997</v>
      </c>
      <c r="O29" s="59">
        <f>SUM(O8:O28)</f>
        <v>613.23599999999999</v>
      </c>
      <c r="P29" s="59">
        <f>SUM(P8:P28)</f>
        <v>631.58600000000001</v>
      </c>
      <c r="Q29" s="59">
        <f>SUM(Q8:Q28)</f>
        <v>622.69399999999996</v>
      </c>
      <c r="R29" s="59">
        <f>SUM(R8:R28)</f>
        <v>606.5440000000001</v>
      </c>
      <c r="S29" s="59">
        <f>SUM(S8:S28)</f>
        <v>612.77800000000002</v>
      </c>
      <c r="T29" s="59">
        <f>SUM(T8:T28)</f>
        <v>615.64600000000007</v>
      </c>
      <c r="U29" s="59">
        <f>SUM(U8:U28)</f>
        <v>650.83600000000001</v>
      </c>
      <c r="V29" s="59">
        <f>SUM(V8:V28)</f>
        <v>650.2360000000001</v>
      </c>
      <c r="W29" s="59">
        <f>SUM(W8:W28)</f>
        <v>643.77800000000002</v>
      </c>
      <c r="X29" s="59">
        <f>SUM(X8:X28)</f>
        <v>565.83600000000001</v>
      </c>
      <c r="Y29" s="59">
        <f>SUM(Y8:Y28)</f>
        <v>481.27800000000002</v>
      </c>
      <c r="Z29" s="60">
        <f>SUM(Z8:Z28)</f>
        <v>404.73599999999999</v>
      </c>
      <c r="AA29" s="61">
        <f>SUM(AA8:AA28)</f>
        <v>13012.912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autoFilter ref="A7:AA29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35 кВ Шола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31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35 кВ Шола</v>
      </c>
      <c r="D4" s="27" t="str">
        <f>IF(energy="","",energy)</f>
        <v>активная энергия</v>
      </c>
    </row>
    <row r="5" spans="1:6" ht="15.75" customHeight="1" thickBot="1" x14ac:dyDescent="0.3">
      <c r="D5" s="28" t="str">
        <f>IF(period="","",period)</f>
        <v>за 16.06.2021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34</v>
      </c>
      <c r="E6" s="56" t="s">
        <v>29</v>
      </c>
      <c r="F6" s="34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2021-06-18T10:39:24Z</dcterms:modified>
</cp:coreProperties>
</file>