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горизонтально'!$A$7:$AA$19</definedName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<sst xmlns="http://schemas.openxmlformats.org/spreadsheetml/2006/main" count="77" uniqueCount="51">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</sst>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E27" sqref="E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0.52800000000000002</v>
      </c>
      <c r="D8" s="15">
        <v>0.44400000000000001</v>
      </c>
      <c r="E8" s="15">
        <v>0.504</v>
      </c>
      <c r="F8" s="15">
        <v>0.45600000000000002</v>
      </c>
      <c r="G8" s="15">
        <v>0.45600000000000002</v>
      </c>
      <c r="H8" s="15">
        <v>0.432</v>
      </c>
      <c r="I8" s="15">
        <v>0.82800000000000007</v>
      </c>
      <c r="J8" s="15">
        <v>0.52800000000000002</v>
      </c>
      <c r="K8" s="15">
        <v>0.56400000000000006</v>
      </c>
      <c r="L8" s="16">
        <v>0.624</v>
      </c>
      <c r="M8" s="16">
        <v>0.6</v>
      </c>
      <c r="N8" s="16">
        <v>0.42</v>
      </c>
      <c r="O8" s="16">
        <v>0.49200000000000005</v>
      </c>
      <c r="P8" s="16">
        <v>0.45600000000000002</v>
      </c>
      <c r="Q8" s="16">
        <v>0.52800000000000002</v>
      </c>
      <c r="R8" s="16">
        <v>0.56400000000000006</v>
      </c>
      <c r="S8" s="16">
        <v>0.82800000000000007</v>
      </c>
      <c r="T8" s="16">
        <v>0.70800000000000007</v>
      </c>
      <c r="U8" s="16">
        <v>0.9</v>
      </c>
      <c r="V8" s="16">
        <v>0.58800000000000008</v>
      </c>
      <c r="W8" s="16">
        <v>0.52800000000000002</v>
      </c>
      <c r="X8" s="16">
        <v>0.48</v>
      </c>
      <c r="Y8" s="16">
        <v>0.49200000000000005</v>
      </c>
      <c r="Z8" s="54">
        <v>0.45600000000000002</v>
      </c>
      <c r="AA8" s="64">
        <v>13.404000000000002</v>
      </c>
    </row>
    <row r="9" spans="1:27" x14ac:dyDescent="0.2">
      <c r="A9" s="7"/>
      <c r="B9" s="8" t="s">
        <v>41</v>
      </c>
      <c r="C9" s="14">
        <v>96.8</v>
      </c>
      <c r="D9" s="15">
        <v>104.4</v>
      </c>
      <c r="E9" s="15">
        <v>72</v>
      </c>
      <c r="F9" s="15">
        <v>94</v>
      </c>
      <c r="G9" s="15">
        <v>92.8</v>
      </c>
      <c r="H9" s="15">
        <v>78.400000000000006</v>
      </c>
      <c r="I9" s="15">
        <v>102.8</v>
      </c>
      <c r="J9" s="15">
        <v>145.6</v>
      </c>
      <c r="K9" s="15">
        <v>142.80000000000001</v>
      </c>
      <c r="L9" s="16">
        <v>143.6</v>
      </c>
      <c r="M9" s="16">
        <v>115.2</v>
      </c>
      <c r="N9" s="16">
        <v>155.6</v>
      </c>
      <c r="O9" s="16">
        <v>152.80000000000001</v>
      </c>
      <c r="P9" s="16">
        <v>126</v>
      </c>
      <c r="Q9" s="16">
        <v>141.6</v>
      </c>
      <c r="R9" s="16">
        <v>144.80000000000001</v>
      </c>
      <c r="S9" s="16">
        <v>138.4</v>
      </c>
      <c r="T9" s="16">
        <v>111.60000000000001</v>
      </c>
      <c r="U9" s="16">
        <v>107.60000000000001</v>
      </c>
      <c r="V9" s="16">
        <v>139.20000000000002</v>
      </c>
      <c r="W9" s="16">
        <v>140</v>
      </c>
      <c r="X9" s="16">
        <v>122</v>
      </c>
      <c r="Y9" s="16">
        <v>120.4</v>
      </c>
      <c r="Z9" s="54">
        <v>110</v>
      </c>
      <c r="AA9" s="64">
        <v>2898.3999999999996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4">
        <v>0</v>
      </c>
      <c r="AA10" s="64">
        <v>0</v>
      </c>
    </row>
    <row r="11" spans="1:27" x14ac:dyDescent="0.2">
      <c r="A11" s="7"/>
      <c r="B11" s="8" t="s">
        <v>43</v>
      </c>
      <c r="C11" s="14">
        <v>13.8</v>
      </c>
      <c r="D11" s="15">
        <v>11.6</v>
      </c>
      <c r="E11" s="15">
        <v>8.8000000000000007</v>
      </c>
      <c r="F11" s="15">
        <v>8.6</v>
      </c>
      <c r="G11" s="15">
        <v>10.200000000000001</v>
      </c>
      <c r="H11" s="15">
        <v>11.8</v>
      </c>
      <c r="I11" s="15">
        <v>11.200000000000001</v>
      </c>
      <c r="J11" s="15">
        <v>14.4</v>
      </c>
      <c r="K11" s="15">
        <v>16.8</v>
      </c>
      <c r="L11" s="16">
        <v>14.8</v>
      </c>
      <c r="M11" s="16">
        <v>14.8</v>
      </c>
      <c r="N11" s="16">
        <v>17</v>
      </c>
      <c r="O11" s="16">
        <v>17.2</v>
      </c>
      <c r="P11" s="16">
        <v>18.400000000000002</v>
      </c>
      <c r="Q11" s="16">
        <v>17.400000000000002</v>
      </c>
      <c r="R11" s="16">
        <v>15.200000000000001</v>
      </c>
      <c r="S11" s="16">
        <v>22.2</v>
      </c>
      <c r="T11" s="16">
        <v>19</v>
      </c>
      <c r="U11" s="16">
        <v>15.200000000000001</v>
      </c>
      <c r="V11" s="16">
        <v>14.200000000000001</v>
      </c>
      <c r="W11" s="16">
        <v>14.4</v>
      </c>
      <c r="X11" s="16">
        <v>15.8</v>
      </c>
      <c r="Y11" s="16">
        <v>16.8</v>
      </c>
      <c r="Z11" s="54">
        <v>11.200000000000001</v>
      </c>
      <c r="AA11" s="64">
        <v>350.79999999999995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4">
        <v>0</v>
      </c>
      <c r="AA12" s="64">
        <v>0</v>
      </c>
    </row>
    <row r="13" spans="1:27" x14ac:dyDescent="0.2">
      <c r="A13" s="7"/>
      <c r="B13" s="8" t="s">
        <v>45</v>
      </c>
      <c r="C13" s="14">
        <v>51</v>
      </c>
      <c r="D13" s="15">
        <v>48.6</v>
      </c>
      <c r="E13" s="15">
        <v>47.800000000000004</v>
      </c>
      <c r="F13" s="15">
        <v>46.6</v>
      </c>
      <c r="G13" s="15">
        <v>50.2</v>
      </c>
      <c r="H13" s="15">
        <v>54</v>
      </c>
      <c r="I13" s="15">
        <v>66</v>
      </c>
      <c r="J13" s="15">
        <v>91.8</v>
      </c>
      <c r="K13" s="15">
        <v>86.600000000000009</v>
      </c>
      <c r="L13" s="16">
        <v>94</v>
      </c>
      <c r="M13" s="16">
        <v>91.8</v>
      </c>
      <c r="N13" s="16">
        <v>86.600000000000009</v>
      </c>
      <c r="O13" s="16">
        <v>89.4</v>
      </c>
      <c r="P13" s="16">
        <v>84.2</v>
      </c>
      <c r="Q13" s="16">
        <v>80.8</v>
      </c>
      <c r="R13" s="16">
        <v>81.8</v>
      </c>
      <c r="S13" s="16">
        <v>82</v>
      </c>
      <c r="T13" s="16">
        <v>83.2</v>
      </c>
      <c r="U13" s="16">
        <v>88.8</v>
      </c>
      <c r="V13" s="16">
        <v>93.4</v>
      </c>
      <c r="W13" s="16">
        <v>86.8</v>
      </c>
      <c r="X13" s="16">
        <v>74.600000000000009</v>
      </c>
      <c r="Y13" s="16">
        <v>69</v>
      </c>
      <c r="Z13" s="54">
        <v>59</v>
      </c>
      <c r="AA13" s="64">
        <v>1788</v>
      </c>
    </row>
    <row r="14" spans="1:27" x14ac:dyDescent="0.2">
      <c r="A14" s="7"/>
      <c r="B14" s="8" t="s">
        <v>46</v>
      </c>
      <c r="C14" s="14">
        <v>31.6</v>
      </c>
      <c r="D14" s="15">
        <v>44</v>
      </c>
      <c r="E14" s="15">
        <v>14.6</v>
      </c>
      <c r="F14" s="15">
        <v>38.6</v>
      </c>
      <c r="G14" s="15">
        <v>32.200000000000003</v>
      </c>
      <c r="H14" s="15">
        <v>12.200000000000001</v>
      </c>
      <c r="I14" s="15">
        <v>25.400000000000002</v>
      </c>
      <c r="J14" s="15">
        <v>38.800000000000004</v>
      </c>
      <c r="K14" s="15">
        <v>39.4</v>
      </c>
      <c r="L14" s="16">
        <v>34.6</v>
      </c>
      <c r="M14" s="16">
        <v>8.4</v>
      </c>
      <c r="N14" s="16">
        <v>51.6</v>
      </c>
      <c r="O14" s="16">
        <v>45.6</v>
      </c>
      <c r="P14" s="16">
        <v>23.2</v>
      </c>
      <c r="Q14" s="16">
        <v>43</v>
      </c>
      <c r="R14" s="16">
        <v>47.6</v>
      </c>
      <c r="S14" s="16">
        <v>34</v>
      </c>
      <c r="T14" s="16">
        <v>9</v>
      </c>
      <c r="U14" s="16">
        <v>3.4</v>
      </c>
      <c r="V14" s="16">
        <v>31.6</v>
      </c>
      <c r="W14" s="16">
        <v>38.200000000000003</v>
      </c>
      <c r="X14" s="16">
        <v>31.2</v>
      </c>
      <c r="Y14" s="16">
        <v>34.6</v>
      </c>
      <c r="Z14" s="54">
        <v>39.6</v>
      </c>
      <c r="AA14" s="64">
        <v>752.4000000000002</v>
      </c>
    </row>
    <row r="15" spans="1:27" x14ac:dyDescent="0.2">
      <c r="A15" s="7"/>
      <c r="B15" s="8" t="s">
        <v>47</v>
      </c>
      <c r="C15" s="14">
        <v>101.5</v>
      </c>
      <c r="D15" s="15">
        <v>108.5</v>
      </c>
      <c r="E15" s="15">
        <v>76.3</v>
      </c>
      <c r="F15" s="15">
        <v>98.7</v>
      </c>
      <c r="G15" s="15">
        <v>96.600000000000009</v>
      </c>
      <c r="H15" s="15">
        <v>83.3</v>
      </c>
      <c r="I15" s="15">
        <v>107.8</v>
      </c>
      <c r="J15" s="15">
        <v>149.80000000000001</v>
      </c>
      <c r="K15" s="15">
        <v>147.70000000000002</v>
      </c>
      <c r="L15" s="16">
        <v>148.4</v>
      </c>
      <c r="M15" s="16">
        <v>119.7</v>
      </c>
      <c r="N15" s="16">
        <v>160.30000000000001</v>
      </c>
      <c r="O15" s="16">
        <v>157.5</v>
      </c>
      <c r="P15" s="16">
        <v>130.19999999999999</v>
      </c>
      <c r="Q15" s="16">
        <v>146.30000000000001</v>
      </c>
      <c r="R15" s="16">
        <v>149.1</v>
      </c>
      <c r="S15" s="16">
        <v>142.80000000000001</v>
      </c>
      <c r="T15" s="16">
        <v>116.2</v>
      </c>
      <c r="U15" s="16">
        <v>113.4</v>
      </c>
      <c r="V15" s="16">
        <v>144.9</v>
      </c>
      <c r="W15" s="16">
        <v>144.20000000000002</v>
      </c>
      <c r="X15" s="16">
        <v>126.7</v>
      </c>
      <c r="Y15" s="16">
        <v>125.3</v>
      </c>
      <c r="Z15" s="54">
        <v>114.10000000000001</v>
      </c>
      <c r="AA15" s="64">
        <v>3009.2999999999997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4">
        <v>0</v>
      </c>
      <c r="AA17" s="64">
        <v>0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4">
        <v>0</v>
      </c>
      <c r="AA18" s="64">
        <v>0</v>
      </c>
    </row>
    <row r="19" spans="1:27" s="62" customFormat="1" ht="16.5" thickBot="1" x14ac:dyDescent="0.3">
      <c r="A19" s="57"/>
      <c r="B19" s="58" t="s">
        <v>2</v>
      </c>
      <c r="C19" s="59">
        <f>SUM(C8:C18)</f>
        <v>295.22799999999995</v>
      </c>
      <c r="D19" s="59">
        <f>SUM(D8:D18)</f>
        <v>317.54399999999998</v>
      </c>
      <c r="E19" s="59">
        <f>SUM(E8:E18)</f>
        <v>220.00400000000002</v>
      </c>
      <c r="F19" s="59">
        <f>SUM(F8:F18)</f>
        <v>286.95600000000002</v>
      </c>
      <c r="G19" s="59">
        <f>SUM(G8:G18)</f>
        <v>282.45600000000002</v>
      </c>
      <c r="H19" s="59">
        <f>SUM(H8:H18)</f>
        <v>240.13200000000001</v>
      </c>
      <c r="I19" s="59">
        <f>SUM(I8:I18)</f>
        <v>314.02800000000002</v>
      </c>
      <c r="J19" s="59">
        <f>SUM(J8:J18)</f>
        <v>440.928</v>
      </c>
      <c r="K19" s="59">
        <f>SUM(K8:K18)</f>
        <v>433.86400000000003</v>
      </c>
      <c r="L19" s="59">
        <f>SUM(L8:L18)</f>
        <v>436.024</v>
      </c>
      <c r="M19" s="59">
        <f>SUM(M8:M18)</f>
        <v>350.5</v>
      </c>
      <c r="N19" s="59">
        <f>SUM(N8:N18)</f>
        <v>471.52000000000004</v>
      </c>
      <c r="O19" s="59">
        <f>SUM(O8:O18)</f>
        <v>462.99200000000002</v>
      </c>
      <c r="P19" s="59">
        <f>SUM(P8:P18)</f>
        <v>382.45599999999996</v>
      </c>
      <c r="Q19" s="59">
        <f>SUM(Q8:Q18)</f>
        <v>429.62799999999999</v>
      </c>
      <c r="R19" s="59">
        <f>SUM(R8:R18)</f>
        <v>439.06399999999996</v>
      </c>
      <c r="S19" s="59">
        <f>SUM(S8:S18)</f>
        <v>420.22800000000001</v>
      </c>
      <c r="T19" s="59">
        <f>SUM(T8:T18)</f>
        <v>339.70799999999997</v>
      </c>
      <c r="U19" s="59">
        <f>SUM(U8:U18)</f>
        <v>329.3</v>
      </c>
      <c r="V19" s="59">
        <f>SUM(V8:V18)</f>
        <v>423.88800000000003</v>
      </c>
      <c r="W19" s="59">
        <f>SUM(W8:W18)</f>
        <v>424.12800000000004</v>
      </c>
      <c r="X19" s="59">
        <f>SUM(X8:X18)</f>
        <v>370.78</v>
      </c>
      <c r="Y19" s="59">
        <f>SUM(Y8:Y18)</f>
        <v>366.59199999999998</v>
      </c>
      <c r="Z19" s="60">
        <f>SUM(Z8:Z18)</f>
        <v>334.35599999999999</v>
      </c>
      <c r="AA19" s="61">
        <f>SUM(AA8:AA18)</f>
        <v>8812.3040000000001</v>
      </c>
    </row>
    <row r="74" spans="2:9" ht="17.25" hidden="1" customHeight="1" x14ac:dyDescent="0.2">
      <c r="B74" s="5" t="s">
        <v>33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autoFilter ref="A7:AA19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Новокемская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Новокемская</v>
      </c>
      <c r="D4" s="27" t="str">
        <f>IF(energy="","",energy)</f>
        <v>активная энергия</v>
      </c>
    </row>
    <row r="5" spans="1:6" ht="15.75" customHeight="1" thickBot="1" x14ac:dyDescent="0.3">
      <c r="D5" s="28" t="str">
        <f>IF(period="","",period)</f>
        <v>за 16.06.2021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34</v>
      </c>
      <c r="E6" s="56" t="s">
        <v>29</v>
      </c>
      <c r="F6" s="34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2021-06-18T08:35:32Z</dcterms:modified>
</cp:coreProperties>
</file>